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80" yWindow="460" windowWidth="16840" windowHeight="16060" activeTab="1"/>
  </bookViews>
  <sheets>
    <sheet name="Instructions" sheetId="1" r:id="rId1"/>
    <sheet name="Financial Stmt" sheetId="2" r:id="rId2"/>
    <sheet name="Debt List" sheetId="3" r:id="rId3"/>
  </sheets>
  <definedNames>
    <definedName name="_xlnm.Print_Area" localSheetId="2">'Debt List'!$B$1:$H$98</definedName>
    <definedName name="_xlnm.Print_Area" localSheetId="1">'Financial Stmt'!$A$1:$D$42</definedName>
    <definedName name="_xlnm.Print_Titles" localSheetId="2">'Debt List'!$1:$3</definedName>
  </definedNames>
  <calcPr fullCalcOnLoad="1"/>
</workbook>
</file>

<file path=xl/sharedStrings.xml><?xml version="1.0" encoding="utf-8"?>
<sst xmlns="http://schemas.openxmlformats.org/spreadsheetml/2006/main" count="96" uniqueCount="85">
  <si>
    <t>Assets (Current Market Value)</t>
  </si>
  <si>
    <t>Cash on Hand/Checking Account</t>
  </si>
  <si>
    <t>Savings</t>
  </si>
  <si>
    <t>Other Real Estate</t>
  </si>
  <si>
    <t xml:space="preserve">Notes Receivable </t>
  </si>
  <si>
    <t>Business Valuation</t>
  </si>
  <si>
    <t>Certificate of Deposits</t>
  </si>
  <si>
    <t>Furniture</t>
  </si>
  <si>
    <t>Coins/Collectibles/Antiques</t>
  </si>
  <si>
    <t>Stocks, Bonds &amp; Mutual Funds</t>
  </si>
  <si>
    <t>401(k) and IRA</t>
  </si>
  <si>
    <t>Other Assets</t>
  </si>
  <si>
    <t>Liabilities (current amount owed)</t>
  </si>
  <si>
    <t>Credit Card Debt</t>
  </si>
  <si>
    <t>Housing</t>
  </si>
  <si>
    <t>Personal Debt to Relatives</t>
  </si>
  <si>
    <t>Business Loans</t>
  </si>
  <si>
    <t>Past Due Bills</t>
  </si>
  <si>
    <t>Life Insurance Loans</t>
  </si>
  <si>
    <t>Retirement Plan Loans</t>
  </si>
  <si>
    <t>Total Assets</t>
  </si>
  <si>
    <t>Total Liabilities</t>
  </si>
  <si>
    <t>Net Worth (Assets minus Liabilities)</t>
  </si>
  <si>
    <t>Other Liabilites</t>
  </si>
  <si>
    <t>Personal Financial Statement</t>
  </si>
  <si>
    <t xml:space="preserve">Date: </t>
  </si>
  <si>
    <t>Amount</t>
  </si>
  <si>
    <t>(from Debt List)</t>
  </si>
  <si>
    <t>Creditor</t>
  </si>
  <si>
    <t>Monthly Payments</t>
  </si>
  <si>
    <t>Balance Due</t>
  </si>
  <si>
    <t>Interest Rate</t>
  </si>
  <si>
    <t>Credit Cards</t>
  </si>
  <si>
    <t>Total Credit Cards</t>
  </si>
  <si>
    <t>Total Housing</t>
  </si>
  <si>
    <t>Total Personal</t>
  </si>
  <si>
    <t>Total Business</t>
  </si>
  <si>
    <t>Total Retirement Plan</t>
  </si>
  <si>
    <t>Student Loans</t>
  </si>
  <si>
    <t>Total Life Insurance Loans</t>
  </si>
  <si>
    <t>Total Past Due Bills</t>
  </si>
  <si>
    <t>Other Liabilities</t>
  </si>
  <si>
    <t>Total Other Liabilities</t>
  </si>
  <si>
    <t>Total Debt</t>
  </si>
  <si>
    <r>
      <t xml:space="preserve"> </t>
    </r>
    <r>
      <rPr>
        <sz val="16"/>
        <color indexed="62"/>
        <rFont val="Copperplate Gothic Bold"/>
        <family val="2"/>
      </rPr>
      <t>Debt List</t>
    </r>
  </si>
  <si>
    <t>Personal Items</t>
  </si>
  <si>
    <t>Automobile Loans</t>
  </si>
  <si>
    <t>Total Auto</t>
  </si>
  <si>
    <t>Due Date</t>
  </si>
  <si>
    <t>Automobile 1</t>
  </si>
  <si>
    <t>Cash Value of Life Insurance</t>
  </si>
  <si>
    <t>Other Automobile(s)</t>
  </si>
  <si>
    <t>As of (Date):</t>
  </si>
  <si>
    <t xml:space="preserve">Home </t>
  </si>
  <si>
    <t>Instructions for Using the Financial Statement/Debt List form</t>
  </si>
  <si>
    <t>Payday Loans</t>
  </si>
  <si>
    <t>Education Loans</t>
  </si>
  <si>
    <t>Total Education Loans</t>
  </si>
  <si>
    <t>Total Payday Loans</t>
  </si>
  <si>
    <t>Snow Ball</t>
  </si>
  <si>
    <t>If you need more lines please right click on a row and select Insert row.</t>
  </si>
  <si>
    <t>American Express</t>
  </si>
  <si>
    <t>Mortgage</t>
  </si>
  <si>
    <t>1st</t>
  </si>
  <si>
    <t>15th</t>
  </si>
  <si>
    <t>CCS/FIRST SAVINGS BANK</t>
  </si>
  <si>
    <t>10th</t>
  </si>
  <si>
    <t>8th</t>
  </si>
  <si>
    <t>5th</t>
  </si>
  <si>
    <t>Ford Motor Co</t>
  </si>
  <si>
    <t>3rd</t>
  </si>
  <si>
    <t>28th</t>
  </si>
  <si>
    <t>Dillards</t>
  </si>
  <si>
    <t>30th</t>
  </si>
  <si>
    <t>JC Pennys</t>
  </si>
  <si>
    <t>22nd</t>
  </si>
  <si>
    <t>HOME DEPOT/CITIBANK</t>
  </si>
  <si>
    <t># of Payments remaining</t>
  </si>
  <si>
    <t>Chase</t>
  </si>
  <si>
    <t>Macys</t>
  </si>
  <si>
    <t>Visa</t>
  </si>
  <si>
    <t xml:space="preserve">SOUTHWEST </t>
  </si>
  <si>
    <t>Target</t>
  </si>
  <si>
    <t>CHEVRON</t>
  </si>
  <si>
    <t>Jack and Kate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</si>
</sst>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8"/>
      <name val="Arial"/>
      <family val="2"/>
    </font>
    <font>
      <b/>
      <sz val="18"/>
      <name val="Arial Rounded MT Bold"/>
      <family val="2"/>
    </font>
    <font>
      <sz val="1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62"/>
      <name val="Copperplate Gothic Bold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1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0"/>
    </font>
    <font>
      <b/>
      <sz val="13"/>
      <color indexed="31"/>
      <name val="Calibri"/>
      <family val="0"/>
    </font>
    <font>
      <sz val="11"/>
      <color indexed="31"/>
      <name val="Calibri"/>
      <family val="0"/>
    </font>
    <font>
      <b/>
      <sz val="11"/>
      <color indexed="31"/>
      <name val="Calibri"/>
      <family val="0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sz val="12"/>
      <color indexed="62"/>
      <name val="Copperplate Gothic Bold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1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0"/>
    </font>
    <font>
      <b/>
      <sz val="13"/>
      <color theme="3" tint="0.7999799847602844"/>
      <name val="Calibri"/>
      <family val="0"/>
    </font>
    <font>
      <sz val="11"/>
      <color theme="3" tint="0.7999799847602844"/>
      <name val="Calibri"/>
      <family val="0"/>
    </font>
    <font>
      <b/>
      <sz val="11"/>
      <color theme="3" tint="0.7999799847602844"/>
      <name val="Calibri"/>
      <family val="0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2"/>
      <color theme="3" tint="-0.24997000396251678"/>
      <name val="Copperplate Gothic Bol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4" fillId="0" borderId="3" xfId="48" applyAlignment="1">
      <alignment/>
    </xf>
    <xf numFmtId="0" fontId="54" fillId="0" borderId="0" xfId="0" applyFont="1" applyAlignment="1">
      <alignment/>
    </xf>
    <xf numFmtId="0" fontId="45" fillId="0" borderId="4" xfId="49" applyAlignment="1">
      <alignment/>
    </xf>
    <xf numFmtId="0" fontId="0" fillId="2" borderId="0" xfId="15" applyAlignment="1">
      <alignment/>
    </xf>
    <xf numFmtId="44" fontId="0" fillId="2" borderId="0" xfId="15" applyNumberFormat="1" applyAlignment="1">
      <alignment/>
    </xf>
    <xf numFmtId="44" fontId="52" fillId="8" borderId="0" xfId="21" applyNumberFormat="1" applyFont="1" applyAlignment="1">
      <alignment/>
    </xf>
    <xf numFmtId="9" fontId="0" fillId="0" borderId="0" xfId="57" applyFont="1" applyAlignment="1">
      <alignment/>
    </xf>
    <xf numFmtId="9" fontId="0" fillId="33" borderId="0" xfId="57" applyFont="1" applyFill="1" applyAlignment="1">
      <alignment/>
    </xf>
    <xf numFmtId="9" fontId="0" fillId="2" borderId="0" xfId="57" applyFill="1" applyAlignment="1">
      <alignment/>
    </xf>
    <xf numFmtId="0" fontId="44" fillId="0" borderId="0" xfId="48" applyBorder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6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6" borderId="0" xfId="0" applyNumberFormat="1" applyFill="1" applyAlignment="1" applyProtection="1">
      <alignment/>
      <protection locked="0"/>
    </xf>
    <xf numFmtId="44" fontId="37" fillId="6" borderId="11" xfId="0" applyNumberFormat="1" applyFont="1" applyFill="1" applyBorder="1" applyAlignment="1" applyProtection="1">
      <alignment/>
      <protection locked="0"/>
    </xf>
    <xf numFmtId="44" fontId="37" fillId="6" borderId="11" xfId="0" applyNumberFormat="1" applyFont="1" applyFill="1" applyBorder="1" applyAlignment="1" applyProtection="1">
      <alignment/>
      <protection locked="0"/>
    </xf>
    <xf numFmtId="44" fontId="37" fillId="6" borderId="12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4" fillId="35" borderId="3" xfId="48" applyNumberFormat="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4" fillId="36" borderId="3" xfId="48" applyFill="1" applyAlignment="1" applyProtection="1">
      <alignment/>
      <protection/>
    </xf>
    <xf numFmtId="0" fontId="56" fillId="36" borderId="0" xfId="0" applyFont="1" applyFill="1" applyAlignment="1" applyProtection="1">
      <alignment/>
      <protection/>
    </xf>
    <xf numFmtId="0" fontId="44" fillId="36" borderId="3" xfId="48" applyNumberFormat="1" applyFill="1" applyAlignment="1" applyProtection="1">
      <alignment/>
      <protection/>
    </xf>
    <xf numFmtId="0" fontId="57" fillId="19" borderId="0" xfId="0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4" fillId="35" borderId="3" xfId="48" applyFill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44" fontId="44" fillId="36" borderId="3" xfId="48" applyNumberFormat="1" applyFill="1" applyAlignment="1" applyProtection="1">
      <alignment/>
      <protection/>
    </xf>
    <xf numFmtId="44" fontId="52" fillId="36" borderId="9" xfId="59" applyNumberFormat="1" applyFill="1" applyAlignment="1" applyProtection="1">
      <alignment/>
      <protection/>
    </xf>
    <xf numFmtId="44" fontId="58" fillId="0" borderId="0" xfId="0" applyNumberFormat="1" applyFont="1" applyAlignment="1" applyProtection="1">
      <alignment/>
      <protection/>
    </xf>
    <xf numFmtId="44" fontId="48" fillId="6" borderId="6" xfId="53" applyNumberFormat="1" applyFill="1" applyAlignment="1" applyProtection="1">
      <alignment/>
      <protection/>
    </xf>
    <xf numFmtId="44" fontId="0" fillId="36" borderId="0" xfId="0" applyNumberFormat="1" applyFill="1" applyAlignment="1" applyProtection="1">
      <alignment/>
      <protection/>
    </xf>
    <xf numFmtId="44" fontId="57" fillId="19" borderId="0" xfId="0" applyNumberFormat="1" applyFont="1" applyFill="1" applyAlignment="1" applyProtection="1">
      <alignment/>
      <protection/>
    </xf>
    <xf numFmtId="44" fontId="52" fillId="19" borderId="9" xfId="59" applyNumberFormat="1" applyFill="1" applyAlignment="1" applyProtection="1">
      <alignment/>
      <protection/>
    </xf>
    <xf numFmtId="44" fontId="0" fillId="0" borderId="13" xfId="0" applyNumberFormat="1" applyBorder="1" applyAlignment="1" applyProtection="1">
      <alignment/>
      <protection locked="0"/>
    </xf>
    <xf numFmtId="9" fontId="0" fillId="0" borderId="13" xfId="57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4" fontId="6" fillId="34" borderId="10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9" fillId="0" borderId="14" xfId="0" applyFont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0" fillId="34" borderId="0" xfId="0" applyFont="1" applyFill="1" applyAlignment="1">
      <alignment horizontal="center"/>
    </xf>
    <xf numFmtId="0" fontId="5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1" fontId="0" fillId="33" borderId="15" xfId="0" applyNumberFormat="1" applyFill="1" applyBorder="1" applyAlignment="1">
      <alignment horizontal="center"/>
    </xf>
    <xf numFmtId="1" fontId="0" fillId="2" borderId="15" xfId="15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15" xfId="15" applyNumberFormat="1" applyBorder="1" applyAlignment="1">
      <alignment/>
    </xf>
    <xf numFmtId="1" fontId="0" fillId="0" borderId="15" xfId="0" applyNumberFormat="1" applyBorder="1" applyAlignment="1">
      <alignment/>
    </xf>
    <xf numFmtId="0" fontId="61" fillId="2" borderId="4" xfId="49" applyFont="1" applyFill="1" applyAlignment="1">
      <alignment/>
    </xf>
    <xf numFmtId="0" fontId="62" fillId="2" borderId="0" xfId="0" applyFont="1" applyFill="1" applyAlignment="1">
      <alignment/>
    </xf>
    <xf numFmtId="44" fontId="63" fillId="2" borderId="0" xfId="21" applyNumberFormat="1" applyFont="1" applyFill="1" applyAlignment="1">
      <alignment/>
    </xf>
    <xf numFmtId="9" fontId="62" fillId="2" borderId="0" xfId="57" applyFont="1" applyFill="1" applyAlignment="1">
      <alignment/>
    </xf>
    <xf numFmtId="1" fontId="62" fillId="2" borderId="15" xfId="0" applyNumberFormat="1" applyFont="1" applyFill="1" applyBorder="1" applyAlignment="1">
      <alignment horizontal="center"/>
    </xf>
    <xf numFmtId="44" fontId="0" fillId="34" borderId="13" xfId="0" applyNumberFormat="1" applyFill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172" fontId="48" fillId="6" borderId="6" xfId="53" applyNumberFormat="1" applyFill="1" applyAlignment="1" applyProtection="1">
      <alignment/>
      <protection/>
    </xf>
    <xf numFmtId="44" fontId="64" fillId="6" borderId="6" xfId="53" applyNumberFormat="1" applyFont="1" applyFill="1" applyAlignment="1" applyProtection="1">
      <alignment/>
      <protection/>
    </xf>
    <xf numFmtId="0" fontId="6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6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6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59" fillId="0" borderId="16" xfId="0" applyFont="1" applyBorder="1" applyAlignment="1" applyProtection="1">
      <alignment horizontal="center"/>
      <protection locked="0"/>
    </xf>
    <xf numFmtId="0" fontId="59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104775</xdr:rowOff>
    </xdr:from>
    <xdr:to>
      <xdr:col>11</xdr:col>
      <xdr:colOff>0</xdr:colOff>
      <xdr:row>29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600075" y="714375"/>
          <a:ext cx="5895975" cy="496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workbook is designed to give you an idea of your total financial picture.  A good practice would be to obtain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copy of your credit report (www.annualcreditreport.com) to make sure you haven't forgotten any old debts (even if you aren't currently making payments).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Save this form to your computer (File, Save As) and then complete the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possible, we've designed this workbook to fill in other sections.  For example, when you fill in the debt list, the balances will transfer over to the amounts owed on the Financial Statement.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Finally, you may print the worksheet by clicking on the print button.  When you've finished completing your financial statement/debt list, you should transfer the monthly payments to the Income and Expense Form.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923925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"/>
  <sheetViews>
    <sheetView zoomScalePageLayoutView="0" workbookViewId="0" topLeftCell="A1">
      <selection activeCell="M5" sqref="M5"/>
    </sheetView>
  </sheetViews>
  <sheetFormatPr defaultColWidth="8.8515625" defaultRowHeight="15"/>
  <sheetData>
    <row r="2" spans="2:11" ht="18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</sheetData>
  <sheetProtection sheet="1" objects="1" scenarios="1" selectLockedCells="1" selectUnlockedCells="1"/>
  <mergeCells count="1">
    <mergeCell ref="B2:K2"/>
  </mergeCells>
  <printOptions/>
  <pageMargins left="0.75" right="0.75" top="1" bottom="1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6" tint="0.7999799847602844"/>
  </sheetPr>
  <dimension ref="A2:D43"/>
  <sheetViews>
    <sheetView showGridLines="0" tabSelected="1" zoomScalePageLayoutView="0" workbookViewId="0" topLeftCell="A5">
      <selection activeCell="E13" sqref="E13"/>
    </sheetView>
  </sheetViews>
  <sheetFormatPr defaultColWidth="13.7109375" defaultRowHeight="15"/>
  <cols>
    <col min="1" max="1" width="18.28125" style="17" customWidth="1"/>
    <col min="2" max="2" width="40.28125" style="24" bestFit="1" customWidth="1"/>
    <col min="3" max="3" width="19.8515625" style="17" customWidth="1"/>
    <col min="4" max="4" width="18.140625" style="17" customWidth="1"/>
    <col min="5" max="16384" width="13.7109375" style="17" customWidth="1"/>
  </cols>
  <sheetData>
    <row r="1" ht="15"/>
    <row r="2" spans="1:4" ht="28.5" customHeight="1">
      <c r="A2" s="29"/>
      <c r="B2" s="68" t="s">
        <v>84</v>
      </c>
      <c r="C2" s="68"/>
      <c r="D2" s="29"/>
    </row>
    <row r="3" spans="1:4" ht="25.5" customHeight="1">
      <c r="A3" s="67" t="s">
        <v>24</v>
      </c>
      <c r="B3" s="67"/>
      <c r="C3" s="67"/>
      <c r="D3" s="67"/>
    </row>
    <row r="4" spans="1:3" ht="22.5">
      <c r="A4" s="16"/>
      <c r="B4" s="22" t="s">
        <v>52</v>
      </c>
      <c r="C4" s="18"/>
    </row>
    <row r="5" spans="2:3" ht="21" thickBot="1">
      <c r="B5" s="23" t="s">
        <v>0</v>
      </c>
      <c r="C5" s="30" t="s">
        <v>26</v>
      </c>
    </row>
    <row r="6" ht="16.5" thickBot="1" thickTop="1"/>
    <row r="7" spans="2:4" ht="21" customHeight="1" thickBot="1">
      <c r="B7" s="24" t="s">
        <v>1</v>
      </c>
      <c r="C7" s="19">
        <v>500</v>
      </c>
      <c r="D7" s="31"/>
    </row>
    <row r="8" spans="2:4" ht="21" customHeight="1" thickBot="1">
      <c r="B8" s="24" t="s">
        <v>2</v>
      </c>
      <c r="C8" s="20">
        <v>400</v>
      </c>
      <c r="D8" s="31"/>
    </row>
    <row r="9" spans="2:4" ht="21" customHeight="1" thickBot="1">
      <c r="B9" s="24" t="s">
        <v>53</v>
      </c>
      <c r="C9" s="20">
        <v>250000</v>
      </c>
      <c r="D9" s="31"/>
    </row>
    <row r="10" spans="2:4" ht="21" customHeight="1" thickBot="1">
      <c r="B10" s="24" t="s">
        <v>49</v>
      </c>
      <c r="C10" s="20">
        <v>28012</v>
      </c>
      <c r="D10" s="31"/>
    </row>
    <row r="11" spans="2:4" ht="21" customHeight="1" thickBot="1">
      <c r="B11" s="24" t="s">
        <v>51</v>
      </c>
      <c r="C11" s="20">
        <v>5000</v>
      </c>
      <c r="D11" s="31"/>
    </row>
    <row r="12" spans="2:4" ht="21" customHeight="1" thickBot="1">
      <c r="B12" s="24" t="s">
        <v>7</v>
      </c>
      <c r="C12" s="20">
        <v>20000</v>
      </c>
      <c r="D12" s="31"/>
    </row>
    <row r="13" spans="2:4" ht="21" customHeight="1" thickBot="1">
      <c r="B13" s="24" t="s">
        <v>6</v>
      </c>
      <c r="C13" s="20">
        <v>0</v>
      </c>
      <c r="D13" s="31"/>
    </row>
    <row r="14" spans="2:4" ht="21" customHeight="1" thickBot="1">
      <c r="B14" s="24" t="s">
        <v>9</v>
      </c>
      <c r="C14" s="20"/>
      <c r="D14" s="31"/>
    </row>
    <row r="15" spans="2:4" ht="21" customHeight="1" thickBot="1">
      <c r="B15" s="24" t="s">
        <v>50</v>
      </c>
      <c r="C15" s="20">
        <v>0</v>
      </c>
      <c r="D15" s="31"/>
    </row>
    <row r="16" spans="2:4" ht="21" customHeight="1" thickBot="1">
      <c r="B16" s="24" t="s">
        <v>8</v>
      </c>
      <c r="C16" s="20">
        <v>0</v>
      </c>
      <c r="D16" s="31"/>
    </row>
    <row r="17" spans="2:4" ht="21" customHeight="1" thickBot="1">
      <c r="B17" s="24" t="s">
        <v>3</v>
      </c>
      <c r="C17" s="20">
        <v>0</v>
      </c>
      <c r="D17" s="31"/>
    </row>
    <row r="18" spans="2:4" ht="21" customHeight="1" thickBot="1">
      <c r="B18" s="24" t="s">
        <v>4</v>
      </c>
      <c r="C18" s="20">
        <v>0</v>
      </c>
      <c r="D18" s="31"/>
    </row>
    <row r="19" spans="2:4" ht="21" customHeight="1" thickBot="1">
      <c r="B19" s="24" t="s">
        <v>5</v>
      </c>
      <c r="C19" s="20">
        <v>0</v>
      </c>
      <c r="D19" s="31"/>
    </row>
    <row r="20" spans="2:4" ht="21" customHeight="1" thickBot="1">
      <c r="B20" s="24" t="s">
        <v>45</v>
      </c>
      <c r="C20" s="20">
        <v>0</v>
      </c>
      <c r="D20" s="31"/>
    </row>
    <row r="21" spans="2:4" ht="21" customHeight="1" thickBot="1">
      <c r="B21" s="24" t="s">
        <v>10</v>
      </c>
      <c r="C21" s="20">
        <v>50000</v>
      </c>
      <c r="D21" s="31"/>
    </row>
    <row r="22" spans="2:4" ht="21" customHeight="1" thickBot="1">
      <c r="B22" s="24" t="s">
        <v>11</v>
      </c>
      <c r="C22" s="21">
        <v>0</v>
      </c>
      <c r="D22" s="31"/>
    </row>
    <row r="23" spans="3:4" ht="21" customHeight="1">
      <c r="C23" s="31"/>
      <c r="D23" s="31"/>
    </row>
    <row r="24" spans="2:4" ht="21" customHeight="1" thickBot="1">
      <c r="B24" s="25" t="s">
        <v>20</v>
      </c>
      <c r="C24" s="32"/>
      <c r="D24" s="33">
        <f>SUM(C7:C22)</f>
        <v>353912</v>
      </c>
    </row>
    <row r="25" spans="3:4" ht="21" customHeight="1" thickTop="1">
      <c r="C25" s="31"/>
      <c r="D25" s="31"/>
    </row>
    <row r="26" spans="2:4" ht="21" customHeight="1" thickBot="1">
      <c r="B26" s="23" t="s">
        <v>12</v>
      </c>
      <c r="C26" s="31"/>
      <c r="D26" s="31"/>
    </row>
    <row r="27" spans="2:4" ht="21" customHeight="1" thickTop="1">
      <c r="B27" s="26" t="s">
        <v>27</v>
      </c>
      <c r="C27" s="34"/>
      <c r="D27" s="31"/>
    </row>
    <row r="28" spans="2:4" ht="21" customHeight="1" thickBot="1">
      <c r="B28" s="24" t="s">
        <v>13</v>
      </c>
      <c r="C28" s="35">
        <f>'Debt List'!F25</f>
        <v>16662</v>
      </c>
      <c r="D28" s="31"/>
    </row>
    <row r="29" spans="2:4" ht="21" customHeight="1" thickBot="1" thickTop="1">
      <c r="B29" s="24" t="s">
        <v>14</v>
      </c>
      <c r="C29" s="64">
        <f>'Debt List'!F31</f>
        <v>180136</v>
      </c>
      <c r="D29" s="31"/>
    </row>
    <row r="30" spans="2:4" ht="21" customHeight="1" thickBot="1" thickTop="1">
      <c r="B30" s="24" t="s">
        <v>15</v>
      </c>
      <c r="C30" s="35">
        <f>'Debt List'!F46</f>
        <v>0</v>
      </c>
      <c r="D30" s="31"/>
    </row>
    <row r="31" spans="2:4" ht="21" customHeight="1" thickBot="1" thickTop="1">
      <c r="B31" s="24" t="s">
        <v>16</v>
      </c>
      <c r="C31" s="35">
        <f>'Debt List'!F53</f>
        <v>0</v>
      </c>
      <c r="D31" s="31"/>
    </row>
    <row r="32" spans="2:4" ht="21" customHeight="1" thickBot="1" thickTop="1">
      <c r="B32" s="24" t="s">
        <v>46</v>
      </c>
      <c r="C32" s="35">
        <f>'Debt List'!F38</f>
        <v>28012</v>
      </c>
      <c r="D32" s="31"/>
    </row>
    <row r="33" spans="2:4" ht="21" customHeight="1" thickBot="1" thickTop="1">
      <c r="B33" s="24" t="s">
        <v>38</v>
      </c>
      <c r="C33" s="65">
        <f>'Debt List'!F65</f>
        <v>0</v>
      </c>
      <c r="D33" s="31"/>
    </row>
    <row r="34" spans="2:4" ht="21" customHeight="1" thickBot="1" thickTop="1">
      <c r="B34" s="24" t="s">
        <v>17</v>
      </c>
      <c r="C34" s="35">
        <f>'Debt List'!F83</f>
        <v>0</v>
      </c>
      <c r="D34" s="31"/>
    </row>
    <row r="35" spans="2:4" ht="21" customHeight="1" thickBot="1" thickTop="1">
      <c r="B35" s="24" t="s">
        <v>55</v>
      </c>
      <c r="C35" s="35">
        <f>'Debt List'!F89</f>
        <v>0</v>
      </c>
      <c r="D35" s="31"/>
    </row>
    <row r="36" spans="2:4" ht="21" customHeight="1" thickBot="1" thickTop="1">
      <c r="B36" s="24" t="s">
        <v>18</v>
      </c>
      <c r="C36" s="35">
        <f>'Debt List'!F71</f>
        <v>0</v>
      </c>
      <c r="D36" s="31"/>
    </row>
    <row r="37" spans="2:4" ht="21" customHeight="1" thickBot="1" thickTop="1">
      <c r="B37" s="24" t="s">
        <v>19</v>
      </c>
      <c r="C37" s="35">
        <f>'Debt List'!F59</f>
        <v>0</v>
      </c>
      <c r="D37" s="31"/>
    </row>
    <row r="38" spans="2:4" ht="21" customHeight="1" thickBot="1" thickTop="1">
      <c r="B38" s="24" t="s">
        <v>23</v>
      </c>
      <c r="C38" s="35">
        <f>'Debt List'!F95</f>
        <v>0</v>
      </c>
      <c r="D38" s="31"/>
    </row>
    <row r="39" spans="3:4" ht="21" customHeight="1" thickTop="1">
      <c r="C39" s="31"/>
      <c r="D39" s="31"/>
    </row>
    <row r="40" spans="2:4" ht="21" customHeight="1" thickBot="1">
      <c r="B40" s="27" t="s">
        <v>21</v>
      </c>
      <c r="C40" s="36"/>
      <c r="D40" s="33">
        <f>SUM(C28:C38)</f>
        <v>224810</v>
      </c>
    </row>
    <row r="41" spans="3:4" ht="21" customHeight="1" thickTop="1">
      <c r="C41" s="31"/>
      <c r="D41" s="31"/>
    </row>
    <row r="42" spans="2:4" ht="19.5" thickBot="1">
      <c r="B42" s="28" t="s">
        <v>22</v>
      </c>
      <c r="C42" s="37"/>
      <c r="D42" s="38">
        <f>D24-D40</f>
        <v>129102</v>
      </c>
    </row>
    <row r="43" spans="3:4" ht="15.75" thickTop="1">
      <c r="C43" s="31"/>
      <c r="D43" s="31"/>
    </row>
  </sheetData>
  <sheetProtection selectLockedCells="1"/>
  <mergeCells count="2">
    <mergeCell ref="A3:D3"/>
    <mergeCell ref="B2:C2"/>
  </mergeCells>
  <printOptions/>
  <pageMargins left="0.75" right="0.75" top="1" bottom="1" header="0.3" footer="0.3"/>
  <pageSetup horizontalDpi="600" verticalDpi="600" orientation="portrait" scale="80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5"/>
  </sheetPr>
  <dimension ref="A1:I98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B63" sqref="B63:C63"/>
    </sheetView>
  </sheetViews>
  <sheetFormatPr defaultColWidth="13.7109375" defaultRowHeight="15"/>
  <cols>
    <col min="1" max="1" width="7.00390625" style="47" customWidth="1"/>
    <col min="2" max="2" width="16.140625" style="0" bestFit="1" customWidth="1"/>
    <col min="3" max="3" width="25.8515625" style="0" customWidth="1"/>
    <col min="4" max="4" width="18.28125" style="0" customWidth="1"/>
    <col min="5" max="5" width="13.8515625" style="0" customWidth="1"/>
    <col min="6" max="8" width="13.7109375" style="0" customWidth="1"/>
    <col min="9" max="9" width="55.28125" style="46" customWidth="1"/>
    <col min="10" max="36" width="13.7109375" style="46" customWidth="1"/>
  </cols>
  <sheetData>
    <row r="1" spans="2:8" ht="21" thickBot="1">
      <c r="B1" s="71"/>
      <c r="C1" s="74" t="s">
        <v>44</v>
      </c>
      <c r="D1" s="74"/>
      <c r="E1" s="74"/>
      <c r="F1" s="15" t="s">
        <v>25</v>
      </c>
      <c r="G1" s="42">
        <f>IF('Financial Stmt'!C4="","",'Financial Stmt'!C4)</f>
      </c>
      <c r="H1" s="14"/>
    </row>
    <row r="2" spans="2:8" ht="15.75" thickTop="1">
      <c r="B2" s="71"/>
      <c r="C2" s="71">
        <f>'Financial Stmt'!B2:C2</f>
        <v>0</v>
      </c>
      <c r="D2" s="71"/>
      <c r="E2" s="71"/>
      <c r="F2" s="71"/>
      <c r="G2" s="71"/>
      <c r="H2" s="71"/>
    </row>
    <row r="3" spans="1:8" ht="42.75" customHeight="1">
      <c r="A3" s="48" t="s">
        <v>59</v>
      </c>
      <c r="C3" s="3" t="s">
        <v>28</v>
      </c>
      <c r="D3" s="13" t="s">
        <v>48</v>
      </c>
      <c r="E3" s="12" t="s">
        <v>29</v>
      </c>
      <c r="F3" s="13" t="s">
        <v>30</v>
      </c>
      <c r="G3" s="13" t="s">
        <v>31</v>
      </c>
      <c r="H3" s="49" t="s">
        <v>77</v>
      </c>
    </row>
    <row r="4" spans="2:8" ht="19.5">
      <c r="B4" s="11" t="s">
        <v>32</v>
      </c>
      <c r="H4" s="50"/>
    </row>
    <row r="5" spans="1:8" ht="15">
      <c r="A5" s="47">
        <v>1</v>
      </c>
      <c r="B5" s="72" t="s">
        <v>61</v>
      </c>
      <c r="C5" s="73"/>
      <c r="D5" s="43" t="s">
        <v>64</v>
      </c>
      <c r="E5" s="39"/>
      <c r="F5" s="39"/>
      <c r="G5" s="40">
        <v>0</v>
      </c>
      <c r="H5" s="51">
        <f>IF(AND(F5&lt;&gt;"",E5&lt;&gt;"",G5&lt;&gt;""),(NPER(G5/12,E5,F5*-1,0,0)),"")</f>
      </c>
    </row>
    <row r="6" spans="1:8" ht="15">
      <c r="A6" s="47">
        <v>2</v>
      </c>
      <c r="B6" s="72" t="s">
        <v>78</v>
      </c>
      <c r="C6" s="73"/>
      <c r="D6" s="43" t="s">
        <v>63</v>
      </c>
      <c r="E6" s="39">
        <v>50</v>
      </c>
      <c r="F6" s="39">
        <v>5123</v>
      </c>
      <c r="G6" s="40">
        <v>0.1</v>
      </c>
      <c r="H6" s="51">
        <f>IF(AND(F6&lt;&gt;"",E6&lt;&gt;"",G6&lt;&gt;""),(NPER(G6/12,E6,F6*-1,0,0)),"")</f>
        <v>231.72110469149263</v>
      </c>
    </row>
    <row r="7" spans="1:9" ht="15">
      <c r="A7" s="47">
        <v>3</v>
      </c>
      <c r="B7" s="72" t="s">
        <v>65</v>
      </c>
      <c r="C7" s="73"/>
      <c r="D7" s="43" t="s">
        <v>66</v>
      </c>
      <c r="E7" s="39">
        <v>100</v>
      </c>
      <c r="F7" s="39">
        <v>538</v>
      </c>
      <c r="G7" s="40">
        <v>0.05</v>
      </c>
      <c r="H7" s="51">
        <f aca="true" t="shared" si="0" ref="H7:H24">IF(AND(F7&lt;&gt;"",E7&lt;&gt;"",G7&lt;&gt;""),(NPER(G7/12,E7,F7*-1,0,0)),"")</f>
        <v>5.452545437317731</v>
      </c>
      <c r="I7" s="46" t="s">
        <v>60</v>
      </c>
    </row>
    <row r="8" spans="1:8" ht="15">
      <c r="A8" s="47">
        <v>4</v>
      </c>
      <c r="B8" s="72" t="s">
        <v>79</v>
      </c>
      <c r="C8" s="73"/>
      <c r="D8" s="43" t="s">
        <v>67</v>
      </c>
      <c r="E8" s="39">
        <v>25</v>
      </c>
      <c r="F8" s="39">
        <v>1367</v>
      </c>
      <c r="G8" s="40">
        <v>0.2</v>
      </c>
      <c r="H8" s="51">
        <f t="shared" si="0"/>
        <v>146.58037381252572</v>
      </c>
    </row>
    <row r="9" spans="1:8" ht="15">
      <c r="A9" s="47">
        <v>5</v>
      </c>
      <c r="B9" s="72" t="s">
        <v>80</v>
      </c>
      <c r="C9" s="73"/>
      <c r="D9" s="43" t="s">
        <v>68</v>
      </c>
      <c r="E9" s="39">
        <v>71</v>
      </c>
      <c r="F9" s="39">
        <v>1711</v>
      </c>
      <c r="G9" s="40">
        <v>0.08</v>
      </c>
      <c r="H9" s="51">
        <f t="shared" si="0"/>
        <v>26.3578960155762</v>
      </c>
    </row>
    <row r="10" spans="1:8" ht="15">
      <c r="A10" s="47">
        <v>6</v>
      </c>
      <c r="B10" s="72" t="s">
        <v>81</v>
      </c>
      <c r="C10" s="73"/>
      <c r="D10" s="43" t="s">
        <v>70</v>
      </c>
      <c r="E10" s="39">
        <v>150</v>
      </c>
      <c r="F10" s="39">
        <v>2000</v>
      </c>
      <c r="G10" s="40">
        <v>0.17</v>
      </c>
      <c r="H10" s="51">
        <f t="shared" si="0"/>
        <v>14.882092936474493</v>
      </c>
    </row>
    <row r="11" spans="1:8" ht="15">
      <c r="A11" s="47">
        <v>7</v>
      </c>
      <c r="B11" s="72" t="s">
        <v>82</v>
      </c>
      <c r="C11" s="73"/>
      <c r="D11" s="43" t="s">
        <v>66</v>
      </c>
      <c r="E11" s="39">
        <v>100</v>
      </c>
      <c r="F11" s="39">
        <v>800</v>
      </c>
      <c r="G11" s="40">
        <v>0.22</v>
      </c>
      <c r="H11" s="51">
        <f t="shared" si="0"/>
        <v>8.730245861773454</v>
      </c>
    </row>
    <row r="12" spans="1:8" ht="15">
      <c r="A12" s="47">
        <v>8</v>
      </c>
      <c r="B12" s="72" t="s">
        <v>83</v>
      </c>
      <c r="C12" s="73"/>
      <c r="D12" s="43" t="s">
        <v>71</v>
      </c>
      <c r="E12" s="39">
        <v>37</v>
      </c>
      <c r="F12" s="39">
        <v>1093</v>
      </c>
      <c r="G12" s="40">
        <v>0.08</v>
      </c>
      <c r="H12" s="51">
        <f t="shared" si="0"/>
        <v>33.00784464485676</v>
      </c>
    </row>
    <row r="13" spans="1:8" ht="15">
      <c r="A13" s="47">
        <v>9</v>
      </c>
      <c r="B13" s="72" t="s">
        <v>72</v>
      </c>
      <c r="C13" s="73"/>
      <c r="D13" s="43" t="s">
        <v>73</v>
      </c>
      <c r="E13" s="39">
        <v>69</v>
      </c>
      <c r="F13" s="39">
        <v>2342</v>
      </c>
      <c r="G13" s="40">
        <v>0.12</v>
      </c>
      <c r="H13" s="51">
        <f t="shared" si="0"/>
        <v>41.67072300391947</v>
      </c>
    </row>
    <row r="14" spans="1:8" ht="15">
      <c r="A14" s="47">
        <v>10</v>
      </c>
      <c r="B14" s="72" t="s">
        <v>74</v>
      </c>
      <c r="C14" s="73"/>
      <c r="D14" s="43" t="s">
        <v>75</v>
      </c>
      <c r="E14" s="39">
        <v>49</v>
      </c>
      <c r="F14" s="39">
        <v>1688</v>
      </c>
      <c r="G14" s="40">
        <v>0.084</v>
      </c>
      <c r="H14" s="51">
        <f t="shared" si="0"/>
        <v>39.55805858920671</v>
      </c>
    </row>
    <row r="15" spans="1:8" ht="15">
      <c r="A15" s="47">
        <v>11</v>
      </c>
      <c r="B15" s="72" t="s">
        <v>76</v>
      </c>
      <c r="C15" s="73"/>
      <c r="D15" s="43"/>
      <c r="E15" s="39"/>
      <c r="F15" s="62"/>
      <c r="G15" s="40"/>
      <c r="H15" s="51">
        <f t="shared" si="0"/>
      </c>
    </row>
    <row r="16" spans="1:8" ht="15">
      <c r="A16" s="47">
        <v>12</v>
      </c>
      <c r="B16" s="69"/>
      <c r="C16" s="70"/>
      <c r="D16" s="43"/>
      <c r="E16" s="39"/>
      <c r="F16" s="39"/>
      <c r="G16" s="40"/>
      <c r="H16" s="51">
        <f t="shared" si="0"/>
      </c>
    </row>
    <row r="17" spans="1:8" ht="15">
      <c r="A17" s="47">
        <v>13</v>
      </c>
      <c r="B17" s="69"/>
      <c r="C17" s="70"/>
      <c r="D17" s="43"/>
      <c r="E17" s="39"/>
      <c r="F17" s="39"/>
      <c r="G17" s="40"/>
      <c r="H17" s="51">
        <f t="shared" si="0"/>
      </c>
    </row>
    <row r="18" spans="1:8" ht="15">
      <c r="A18" s="47">
        <v>14</v>
      </c>
      <c r="B18" s="69"/>
      <c r="C18" s="70"/>
      <c r="D18" s="43"/>
      <c r="E18" s="39"/>
      <c r="F18" s="39"/>
      <c r="G18" s="40"/>
      <c r="H18" s="51">
        <f t="shared" si="0"/>
      </c>
    </row>
    <row r="19" spans="1:8" ht="15">
      <c r="A19" s="47">
        <v>15</v>
      </c>
      <c r="B19" s="69"/>
      <c r="C19" s="70"/>
      <c r="D19" s="43"/>
      <c r="E19" s="39"/>
      <c r="F19" s="39"/>
      <c r="G19" s="40"/>
      <c r="H19" s="51">
        <f t="shared" si="0"/>
      </c>
    </row>
    <row r="20" spans="1:8" ht="15">
      <c r="A20" s="47">
        <v>16</v>
      </c>
      <c r="B20" s="69"/>
      <c r="C20" s="70"/>
      <c r="D20" s="43"/>
      <c r="E20" s="39"/>
      <c r="F20" s="39"/>
      <c r="G20" s="40"/>
      <c r="H20" s="51">
        <f t="shared" si="0"/>
      </c>
    </row>
    <row r="21" spans="1:8" ht="15">
      <c r="A21" s="47">
        <v>17</v>
      </c>
      <c r="B21" s="69"/>
      <c r="C21" s="70"/>
      <c r="D21" s="43"/>
      <c r="E21" s="39"/>
      <c r="F21" s="39"/>
      <c r="G21" s="40"/>
      <c r="H21" s="51">
        <f t="shared" si="0"/>
      </c>
    </row>
    <row r="22" spans="1:8" ht="15">
      <c r="A22" s="47">
        <v>18</v>
      </c>
      <c r="B22" s="69"/>
      <c r="C22" s="70"/>
      <c r="D22" s="43"/>
      <c r="E22" s="39"/>
      <c r="F22" s="39"/>
      <c r="G22" s="40"/>
      <c r="H22" s="51">
        <f t="shared" si="0"/>
      </c>
    </row>
    <row r="23" spans="1:8" ht="15">
      <c r="A23" s="47">
        <v>19</v>
      </c>
      <c r="B23" s="69"/>
      <c r="C23" s="70"/>
      <c r="D23" s="43"/>
      <c r="E23" s="39"/>
      <c r="F23" s="39"/>
      <c r="G23" s="40"/>
      <c r="H23" s="51">
        <f t="shared" si="0"/>
      </c>
    </row>
    <row r="24" spans="1:8" ht="15">
      <c r="A24" s="47">
        <v>20</v>
      </c>
      <c r="B24" s="69"/>
      <c r="C24" s="70"/>
      <c r="D24" s="43"/>
      <c r="E24" s="39"/>
      <c r="F24" s="39"/>
      <c r="G24" s="40"/>
      <c r="H24" s="51">
        <f t="shared" si="0"/>
      </c>
    </row>
    <row r="25" spans="2:8" ht="18" thickBot="1">
      <c r="B25" s="4" t="s">
        <v>33</v>
      </c>
      <c r="E25" s="7">
        <f>SUM(E5:E23)</f>
        <v>651</v>
      </c>
      <c r="F25" s="7">
        <f>SUM(F5:F23)</f>
        <v>16662</v>
      </c>
      <c r="G25" s="9"/>
      <c r="H25" s="52"/>
    </row>
    <row r="26" spans="2:8" ht="15.75" thickTop="1">
      <c r="B26" s="5"/>
      <c r="C26" s="5"/>
      <c r="D26" s="5"/>
      <c r="E26" s="6"/>
      <c r="F26" s="6"/>
      <c r="G26" s="10"/>
      <c r="H26" s="53"/>
    </row>
    <row r="27" spans="2:8" ht="19.5">
      <c r="B27" s="11" t="s">
        <v>14</v>
      </c>
      <c r="E27" s="1"/>
      <c r="F27" s="1"/>
      <c r="G27" s="8"/>
      <c r="H27" s="54"/>
    </row>
    <row r="28" spans="2:8" ht="15">
      <c r="B28" s="72" t="s">
        <v>62</v>
      </c>
      <c r="C28" s="73"/>
      <c r="D28" s="43" t="s">
        <v>63</v>
      </c>
      <c r="E28" s="39">
        <v>1500</v>
      </c>
      <c r="F28" s="63">
        <v>180136</v>
      </c>
      <c r="G28" s="40">
        <v>0.03</v>
      </c>
      <c r="H28" s="51">
        <f>IF(AND(F28&lt;&gt;"",E28&lt;&gt;"",G28&lt;&gt;""),(NPER(G28/12,E28,F28*-1,0,0)),"")</f>
        <v>142.97794748108984</v>
      </c>
    </row>
    <row r="29" spans="2:8" ht="15">
      <c r="B29" s="69"/>
      <c r="C29" s="70"/>
      <c r="D29" s="43"/>
      <c r="E29" s="39"/>
      <c r="F29" s="39"/>
      <c r="G29" s="40"/>
      <c r="H29" s="41"/>
    </row>
    <row r="30" spans="2:8" ht="15">
      <c r="B30" s="69"/>
      <c r="C30" s="70"/>
      <c r="D30" s="43"/>
      <c r="E30" s="39"/>
      <c r="F30" s="39"/>
      <c r="G30" s="40"/>
      <c r="H30" s="41"/>
    </row>
    <row r="31" spans="2:8" ht="18" thickBot="1">
      <c r="B31" s="4" t="s">
        <v>34</v>
      </c>
      <c r="E31" s="7">
        <f>SUM(E28:E30)</f>
        <v>1500</v>
      </c>
      <c r="F31" s="7">
        <f>SUM(F28:F30)</f>
        <v>180136</v>
      </c>
      <c r="G31" s="9"/>
      <c r="H31" s="52"/>
    </row>
    <row r="32" spans="2:8" ht="18.75" thickBot="1" thickTop="1">
      <c r="B32" s="57"/>
      <c r="C32" s="58"/>
      <c r="D32" s="58"/>
      <c r="E32" s="59"/>
      <c r="F32" s="59"/>
      <c r="G32" s="60"/>
      <c r="H32" s="61"/>
    </row>
    <row r="33" spans="2:8" ht="21.75" thickBot="1" thickTop="1">
      <c r="B33" s="2" t="s">
        <v>46</v>
      </c>
      <c r="E33" s="1"/>
      <c r="F33" s="1"/>
      <c r="G33" s="8"/>
      <c r="H33" s="54"/>
    </row>
    <row r="34" spans="2:8" ht="15.75" thickTop="1">
      <c r="B34" s="75" t="s">
        <v>69</v>
      </c>
      <c r="C34" s="76"/>
      <c r="D34" s="43" t="s">
        <v>64</v>
      </c>
      <c r="E34" s="39">
        <v>450</v>
      </c>
      <c r="F34" s="39">
        <v>28012</v>
      </c>
      <c r="G34" s="40">
        <v>0.12</v>
      </c>
      <c r="H34" s="51">
        <f>IF(AND(F34&lt;&gt;"",E34&lt;&gt;"",G34&lt;&gt;""),(NPER(G34/12,E34,F34*-1,0,0)),"")</f>
        <v>97.90179760797935</v>
      </c>
    </row>
    <row r="35" spans="2:8" ht="15">
      <c r="B35" s="69"/>
      <c r="C35" s="70"/>
      <c r="D35" s="43"/>
      <c r="E35" s="39"/>
      <c r="F35" s="39"/>
      <c r="G35" s="40"/>
      <c r="H35" s="41"/>
    </row>
    <row r="36" spans="2:8" ht="15">
      <c r="B36" s="69"/>
      <c r="C36" s="77"/>
      <c r="D36" s="44"/>
      <c r="E36" s="39"/>
      <c r="F36" s="39"/>
      <c r="G36" s="40"/>
      <c r="H36" s="41"/>
    </row>
    <row r="37" spans="2:8" ht="15">
      <c r="B37" s="69"/>
      <c r="C37" s="70"/>
      <c r="D37" s="43"/>
      <c r="E37" s="39"/>
      <c r="F37" s="39"/>
      <c r="G37" s="40"/>
      <c r="H37" s="41"/>
    </row>
    <row r="38" spans="2:8" ht="18" thickBot="1">
      <c r="B38" s="4" t="s">
        <v>47</v>
      </c>
      <c r="E38" s="7">
        <f>SUM(E34:E37)</f>
        <v>450</v>
      </c>
      <c r="F38" s="7">
        <f>SUM(F34:F37)</f>
        <v>28012</v>
      </c>
      <c r="G38" s="9"/>
      <c r="H38" s="52"/>
    </row>
    <row r="39" spans="2:8" ht="15.75" thickTop="1">
      <c r="B39" s="5"/>
      <c r="C39" s="5"/>
      <c r="D39" s="5"/>
      <c r="E39" s="6"/>
      <c r="F39" s="6"/>
      <c r="G39" s="10"/>
      <c r="H39" s="53"/>
    </row>
    <row r="40" spans="2:8" ht="21" thickBot="1">
      <c r="B40" s="2" t="s">
        <v>15</v>
      </c>
      <c r="E40" s="1"/>
      <c r="F40" s="1"/>
      <c r="G40" s="8"/>
      <c r="H40" s="54"/>
    </row>
    <row r="41" spans="2:8" ht="15.75" thickTop="1">
      <c r="B41" s="69"/>
      <c r="C41" s="70"/>
      <c r="D41" s="43"/>
      <c r="E41" s="39">
        <v>0</v>
      </c>
      <c r="F41" s="39">
        <v>0</v>
      </c>
      <c r="G41" s="40"/>
      <c r="H41" s="41"/>
    </row>
    <row r="42" spans="2:8" ht="15">
      <c r="B42" s="78"/>
      <c r="C42" s="79"/>
      <c r="D42" s="45"/>
      <c r="E42" s="39"/>
      <c r="F42" s="39"/>
      <c r="G42" s="40"/>
      <c r="H42" s="41"/>
    </row>
    <row r="43" spans="2:8" ht="15">
      <c r="B43" s="78"/>
      <c r="C43" s="79"/>
      <c r="D43" s="45"/>
      <c r="E43" s="39"/>
      <c r="F43" s="39"/>
      <c r="G43" s="40"/>
      <c r="H43" s="41"/>
    </row>
    <row r="44" spans="2:8" ht="15">
      <c r="B44" s="69"/>
      <c r="C44" s="70"/>
      <c r="D44" s="43"/>
      <c r="E44" s="39"/>
      <c r="F44" s="39"/>
      <c r="G44" s="40"/>
      <c r="H44" s="41"/>
    </row>
    <row r="45" spans="2:8" ht="15">
      <c r="B45" s="69"/>
      <c r="C45" s="70"/>
      <c r="D45" s="43"/>
      <c r="E45" s="39"/>
      <c r="F45" s="39"/>
      <c r="G45" s="40"/>
      <c r="H45" s="41"/>
    </row>
    <row r="46" spans="2:8" ht="18" thickBot="1">
      <c r="B46" s="4" t="s">
        <v>35</v>
      </c>
      <c r="E46" s="7">
        <f>SUM(E41:E45)</f>
        <v>0</v>
      </c>
      <c r="F46" s="7">
        <f>SUM(F41:F45)</f>
        <v>0</v>
      </c>
      <c r="G46" s="9"/>
      <c r="H46" s="52"/>
    </row>
    <row r="47" spans="2:8" ht="15.75" thickTop="1">
      <c r="B47" s="5"/>
      <c r="C47" s="5"/>
      <c r="D47" s="5"/>
      <c r="E47" s="6"/>
      <c r="F47" s="6"/>
      <c r="G47" s="10"/>
      <c r="H47" s="53"/>
    </row>
    <row r="48" spans="2:8" ht="21" thickBot="1">
      <c r="B48" s="2" t="s">
        <v>16</v>
      </c>
      <c r="E48" s="1"/>
      <c r="F48" s="1"/>
      <c r="G48" s="8"/>
      <c r="H48" s="54"/>
    </row>
    <row r="49" spans="2:8" ht="15.75" thickTop="1">
      <c r="B49" s="69"/>
      <c r="C49" s="70"/>
      <c r="D49" s="43"/>
      <c r="E49" s="39"/>
      <c r="F49" s="39"/>
      <c r="G49" s="40"/>
      <c r="H49" s="41"/>
    </row>
    <row r="50" spans="2:8" ht="15">
      <c r="B50" s="78"/>
      <c r="C50" s="79"/>
      <c r="D50" s="45"/>
      <c r="E50" s="39"/>
      <c r="F50" s="39"/>
      <c r="G50" s="40"/>
      <c r="H50" s="41"/>
    </row>
    <row r="51" spans="2:8" ht="15">
      <c r="B51" s="69"/>
      <c r="C51" s="70"/>
      <c r="D51" s="43"/>
      <c r="E51" s="39"/>
      <c r="F51" s="39"/>
      <c r="G51" s="40"/>
      <c r="H51" s="41"/>
    </row>
    <row r="52" spans="2:8" ht="15">
      <c r="B52" s="69"/>
      <c r="C52" s="70"/>
      <c r="D52" s="43"/>
      <c r="E52" s="39"/>
      <c r="F52" s="39"/>
      <c r="G52" s="40"/>
      <c r="H52" s="41"/>
    </row>
    <row r="53" spans="2:8" ht="18" thickBot="1">
      <c r="B53" s="4" t="s">
        <v>36</v>
      </c>
      <c r="E53" s="7">
        <f>SUM(E49:E52)</f>
        <v>0</v>
      </c>
      <c r="F53" s="7">
        <f>SUM(F49:F52)</f>
        <v>0</v>
      </c>
      <c r="G53" s="9"/>
      <c r="H53" s="52"/>
    </row>
    <row r="54" spans="2:8" ht="15.75" thickTop="1">
      <c r="B54" s="5"/>
      <c r="C54" s="5"/>
      <c r="D54" s="5"/>
      <c r="E54" s="6"/>
      <c r="F54" s="6"/>
      <c r="G54" s="10"/>
      <c r="H54" s="53"/>
    </row>
    <row r="55" spans="2:8" ht="21" thickBot="1">
      <c r="B55" s="2" t="s">
        <v>19</v>
      </c>
      <c r="E55" s="1"/>
      <c r="F55" s="1"/>
      <c r="G55" s="8"/>
      <c r="H55" s="54"/>
    </row>
    <row r="56" spans="2:8" ht="15.75" thickTop="1">
      <c r="B56" s="69"/>
      <c r="C56" s="70"/>
      <c r="D56" s="43"/>
      <c r="E56" s="39"/>
      <c r="F56" s="39"/>
      <c r="G56" s="40"/>
      <c r="H56" s="41"/>
    </row>
    <row r="57" spans="2:8" ht="15">
      <c r="B57" s="69"/>
      <c r="C57" s="70"/>
      <c r="D57" s="43"/>
      <c r="E57" s="39"/>
      <c r="F57" s="39"/>
      <c r="G57" s="40"/>
      <c r="H57" s="41"/>
    </row>
    <row r="58" spans="2:8" ht="15">
      <c r="B58" s="69"/>
      <c r="C58" s="70"/>
      <c r="D58" s="43"/>
      <c r="E58" s="39"/>
      <c r="F58" s="39"/>
      <c r="G58" s="40"/>
      <c r="H58" s="41"/>
    </row>
    <row r="59" spans="2:8" ht="18" thickBot="1">
      <c r="B59" s="4" t="s">
        <v>37</v>
      </c>
      <c r="E59" s="7">
        <f>SUM(E56:E58)</f>
        <v>0</v>
      </c>
      <c r="F59" s="7">
        <f>SUM(F56:F58)</f>
        <v>0</v>
      </c>
      <c r="G59" s="9"/>
      <c r="H59" s="52"/>
    </row>
    <row r="60" spans="2:8" ht="15.75" thickTop="1">
      <c r="B60" s="5"/>
      <c r="C60" s="5"/>
      <c r="D60" s="5"/>
      <c r="E60" s="6"/>
      <c r="F60" s="6"/>
      <c r="G60" s="10"/>
      <c r="H60" s="53"/>
    </row>
    <row r="61" spans="2:8" ht="21" thickBot="1">
      <c r="B61" s="2" t="s">
        <v>56</v>
      </c>
      <c r="E61" s="1"/>
      <c r="F61" s="1"/>
      <c r="G61" s="8"/>
      <c r="H61" s="54"/>
    </row>
    <row r="62" spans="2:8" ht="15.75" thickTop="1">
      <c r="B62" s="80"/>
      <c r="C62" s="81"/>
      <c r="D62" s="43"/>
      <c r="E62" s="39"/>
      <c r="F62" s="39"/>
      <c r="G62" s="40"/>
      <c r="H62" s="41"/>
    </row>
    <row r="63" spans="2:8" ht="15">
      <c r="B63" s="69"/>
      <c r="C63" s="70"/>
      <c r="D63" s="43"/>
      <c r="E63" s="39"/>
      <c r="F63" s="39"/>
      <c r="G63" s="40"/>
      <c r="H63" s="41"/>
    </row>
    <row r="64" spans="2:8" ht="15">
      <c r="B64" s="69"/>
      <c r="C64" s="70"/>
      <c r="D64" s="43"/>
      <c r="E64" s="39"/>
      <c r="F64" s="39"/>
      <c r="G64" s="40"/>
      <c r="H64" s="41"/>
    </row>
    <row r="65" spans="2:8" ht="18" thickBot="1">
      <c r="B65" s="4" t="s">
        <v>57</v>
      </c>
      <c r="E65" s="7">
        <f>SUM(E62:E64)</f>
        <v>0</v>
      </c>
      <c r="F65" s="7">
        <f>SUM(F62:F64)</f>
        <v>0</v>
      </c>
      <c r="G65" s="9"/>
      <c r="H65" s="52"/>
    </row>
    <row r="66" spans="2:8" ht="15.75" thickTop="1">
      <c r="B66" s="5"/>
      <c r="C66" s="5"/>
      <c r="D66" s="5"/>
      <c r="E66" s="6"/>
      <c r="F66" s="6"/>
      <c r="G66" s="10"/>
      <c r="H66" s="53"/>
    </row>
    <row r="67" spans="2:8" ht="21" thickBot="1">
      <c r="B67" s="2" t="s">
        <v>18</v>
      </c>
      <c r="E67" s="1"/>
      <c r="F67" s="1"/>
      <c r="G67" s="8"/>
      <c r="H67" s="54"/>
    </row>
    <row r="68" spans="2:8" ht="15.75" thickTop="1">
      <c r="B68" s="69"/>
      <c r="C68" s="70"/>
      <c r="D68" s="43"/>
      <c r="E68" s="39"/>
      <c r="F68" s="39"/>
      <c r="G68" s="40"/>
      <c r="H68" s="41"/>
    </row>
    <row r="69" spans="2:8" ht="15">
      <c r="B69" s="69"/>
      <c r="C69" s="70"/>
      <c r="D69" s="43"/>
      <c r="E69" s="39"/>
      <c r="F69" s="39"/>
      <c r="G69" s="40"/>
      <c r="H69" s="41"/>
    </row>
    <row r="70" spans="2:8" ht="15">
      <c r="B70" s="69"/>
      <c r="C70" s="70"/>
      <c r="D70" s="43"/>
      <c r="E70" s="39"/>
      <c r="F70" s="39"/>
      <c r="G70" s="40"/>
      <c r="H70" s="41"/>
    </row>
    <row r="71" spans="2:8" ht="18" thickBot="1">
      <c r="B71" s="4" t="s">
        <v>39</v>
      </c>
      <c r="E71" s="7">
        <f>SUM(E68:E70)</f>
        <v>0</v>
      </c>
      <c r="F71" s="7">
        <f>SUM(F68:F70)</f>
        <v>0</v>
      </c>
      <c r="G71" s="9"/>
      <c r="H71" s="52"/>
    </row>
    <row r="72" spans="2:8" ht="15.75" thickTop="1">
      <c r="B72" s="5"/>
      <c r="C72" s="5"/>
      <c r="D72" s="5"/>
      <c r="E72" s="5"/>
      <c r="F72" s="5"/>
      <c r="G72" s="10"/>
      <c r="H72" s="53"/>
    </row>
    <row r="73" spans="2:8" ht="21" thickBot="1">
      <c r="B73" s="2" t="s">
        <v>17</v>
      </c>
      <c r="G73" s="8"/>
      <c r="H73" s="54"/>
    </row>
    <row r="74" spans="2:8" ht="15.75" thickTop="1">
      <c r="B74" s="69"/>
      <c r="C74" s="70"/>
      <c r="D74" s="43"/>
      <c r="E74" s="39"/>
      <c r="F74" s="39"/>
      <c r="G74" s="40"/>
      <c r="H74" s="41"/>
    </row>
    <row r="75" spans="2:8" ht="15">
      <c r="B75" s="69"/>
      <c r="C75" s="70"/>
      <c r="D75" s="43"/>
      <c r="E75" s="39"/>
      <c r="F75" s="39"/>
      <c r="G75" s="40"/>
      <c r="H75" s="41"/>
    </row>
    <row r="76" spans="2:8" ht="15">
      <c r="B76" s="69"/>
      <c r="C76" s="70"/>
      <c r="D76" s="43"/>
      <c r="E76" s="39"/>
      <c r="F76" s="39"/>
      <c r="G76" s="40"/>
      <c r="H76" s="41"/>
    </row>
    <row r="77" spans="2:8" ht="15">
      <c r="B77" s="69"/>
      <c r="C77" s="70"/>
      <c r="D77" s="43"/>
      <c r="E77" s="39"/>
      <c r="F77" s="39"/>
      <c r="G77" s="40"/>
      <c r="H77" s="41"/>
    </row>
    <row r="78" spans="2:8" ht="15">
      <c r="B78" s="69"/>
      <c r="C78" s="70"/>
      <c r="D78" s="43"/>
      <c r="E78" s="39"/>
      <c r="F78" s="39"/>
      <c r="G78" s="40"/>
      <c r="H78" s="41"/>
    </row>
    <row r="79" spans="2:8" ht="15">
      <c r="B79" s="69"/>
      <c r="C79" s="70"/>
      <c r="D79" s="43"/>
      <c r="E79" s="39"/>
      <c r="F79" s="39"/>
      <c r="G79" s="40"/>
      <c r="H79" s="41"/>
    </row>
    <row r="80" spans="2:8" ht="15">
      <c r="B80" s="69"/>
      <c r="C80" s="70"/>
      <c r="D80" s="43"/>
      <c r="E80" s="39"/>
      <c r="F80" s="39"/>
      <c r="G80" s="40"/>
      <c r="H80" s="41"/>
    </row>
    <row r="81" spans="2:8" ht="15">
      <c r="B81" s="69"/>
      <c r="C81" s="70"/>
      <c r="D81" s="43"/>
      <c r="E81" s="39"/>
      <c r="F81" s="39"/>
      <c r="G81" s="40"/>
      <c r="H81" s="41"/>
    </row>
    <row r="82" spans="2:8" ht="15">
      <c r="B82" s="69"/>
      <c r="C82" s="70"/>
      <c r="D82" s="43"/>
      <c r="E82" s="39"/>
      <c r="F82" s="39"/>
      <c r="G82" s="40"/>
      <c r="H82" s="41"/>
    </row>
    <row r="83" spans="2:8" ht="18" thickBot="1">
      <c r="B83" s="4" t="s">
        <v>40</v>
      </c>
      <c r="E83" s="7">
        <f>SUM(E74:E81)</f>
        <v>0</v>
      </c>
      <c r="F83" s="7">
        <f>SUM(F74:F81)</f>
        <v>0</v>
      </c>
      <c r="G83" s="9"/>
      <c r="H83" s="52"/>
    </row>
    <row r="84" spans="2:8" ht="15.75" thickTop="1">
      <c r="B84" s="5"/>
      <c r="C84" s="5"/>
      <c r="D84" s="5"/>
      <c r="E84" s="5"/>
      <c r="F84" s="5"/>
      <c r="G84" s="10"/>
      <c r="H84" s="55"/>
    </row>
    <row r="85" spans="2:8" ht="21" thickBot="1">
      <c r="B85" s="2" t="s">
        <v>55</v>
      </c>
      <c r="E85" s="1"/>
      <c r="F85" s="1"/>
      <c r="G85" s="8"/>
      <c r="H85" s="54"/>
    </row>
    <row r="86" spans="2:8" ht="15.75" thickTop="1">
      <c r="B86" s="69"/>
      <c r="C86" s="70"/>
      <c r="D86" s="43"/>
      <c r="E86" s="39"/>
      <c r="F86" s="39"/>
      <c r="G86" s="40"/>
      <c r="H86" s="41"/>
    </row>
    <row r="87" spans="2:8" ht="15">
      <c r="B87" s="69"/>
      <c r="C87" s="70"/>
      <c r="D87" s="43"/>
      <c r="E87" s="39"/>
      <c r="F87" s="39"/>
      <c r="G87" s="40"/>
      <c r="H87" s="41"/>
    </row>
    <row r="88" spans="2:8" ht="15">
      <c r="B88" s="69"/>
      <c r="C88" s="70"/>
      <c r="D88" s="43"/>
      <c r="E88" s="39"/>
      <c r="F88" s="39"/>
      <c r="G88" s="40"/>
      <c r="H88" s="41"/>
    </row>
    <row r="89" spans="2:8" ht="18" thickBot="1">
      <c r="B89" s="4" t="s">
        <v>58</v>
      </c>
      <c r="E89" s="7">
        <f>SUM(E86:E88)</f>
        <v>0</v>
      </c>
      <c r="F89" s="7">
        <f>SUM(F86:F88)</f>
        <v>0</v>
      </c>
      <c r="G89" s="9"/>
      <c r="H89" s="52"/>
    </row>
    <row r="90" spans="2:8" ht="15.75" thickTop="1">
      <c r="B90" s="5"/>
      <c r="C90" s="5"/>
      <c r="D90" s="5"/>
      <c r="E90" s="5"/>
      <c r="F90" s="5"/>
      <c r="G90" s="10"/>
      <c r="H90" s="53"/>
    </row>
    <row r="91" spans="2:8" ht="21" thickBot="1">
      <c r="B91" s="2" t="s">
        <v>41</v>
      </c>
      <c r="E91" s="1"/>
      <c r="F91" s="1"/>
      <c r="G91" s="8"/>
      <c r="H91" s="54"/>
    </row>
    <row r="92" spans="2:8" ht="15.75" thickTop="1">
      <c r="B92" s="69"/>
      <c r="C92" s="70"/>
      <c r="D92" s="43"/>
      <c r="E92" s="39"/>
      <c r="F92" s="39"/>
      <c r="G92" s="40"/>
      <c r="H92" s="41"/>
    </row>
    <row r="93" spans="2:8" ht="15">
      <c r="B93" s="69"/>
      <c r="C93" s="70"/>
      <c r="D93" s="43"/>
      <c r="E93" s="39"/>
      <c r="F93" s="39"/>
      <c r="G93" s="40"/>
      <c r="H93" s="41"/>
    </row>
    <row r="94" spans="2:8" ht="15">
      <c r="B94" s="69"/>
      <c r="C94" s="70"/>
      <c r="D94" s="43"/>
      <c r="E94" s="39"/>
      <c r="F94" s="39"/>
      <c r="G94" s="40"/>
      <c r="H94" s="41"/>
    </row>
    <row r="95" spans="2:8" ht="18" thickBot="1">
      <c r="B95" s="4" t="s">
        <v>42</v>
      </c>
      <c r="E95" s="7">
        <f>SUM(E92:E94)</f>
        <v>0</v>
      </c>
      <c r="F95" s="7">
        <f>SUM(F92:F94)</f>
        <v>0</v>
      </c>
      <c r="G95" s="9"/>
      <c r="H95" s="52"/>
    </row>
    <row r="96" spans="2:8" ht="15.75" thickTop="1">
      <c r="B96" s="5"/>
      <c r="C96" s="5"/>
      <c r="D96" s="5"/>
      <c r="E96" s="5"/>
      <c r="F96" s="5"/>
      <c r="G96" s="10"/>
      <c r="H96" s="55"/>
    </row>
    <row r="97" spans="7:8" ht="15">
      <c r="G97" s="8"/>
      <c r="H97" s="56"/>
    </row>
    <row r="98" spans="2:8" ht="21" thickBot="1">
      <c r="B98" s="2" t="s">
        <v>43</v>
      </c>
      <c r="E98" s="7">
        <f>E25+E31+E38+E46+E53+E59+E65+E71+E83+E89+E95</f>
        <v>2601</v>
      </c>
      <c r="F98" s="7">
        <f>F25+F31+F38+F46+F53+F59+F65+F71+F83+F89+F95</f>
        <v>224810</v>
      </c>
      <c r="G98" s="8"/>
      <c r="H98" s="56"/>
    </row>
    <row r="99" ht="15.75" thickTop="1"/>
  </sheetData>
  <sheetProtection selectLockedCells="1"/>
  <mergeCells count="63">
    <mergeCell ref="B87:C87"/>
    <mergeCell ref="B88:C88"/>
    <mergeCell ref="B76:C76"/>
    <mergeCell ref="B77:C77"/>
    <mergeCell ref="B78:C78"/>
    <mergeCell ref="B94:C94"/>
    <mergeCell ref="B80:C80"/>
    <mergeCell ref="B81:C81"/>
    <mergeCell ref="B82:C82"/>
    <mergeCell ref="B92:C92"/>
    <mergeCell ref="B93:C93"/>
    <mergeCell ref="B86:C86"/>
    <mergeCell ref="B79:C79"/>
    <mergeCell ref="B58:C58"/>
    <mergeCell ref="B62:C62"/>
    <mergeCell ref="B63:C63"/>
    <mergeCell ref="B64:C64"/>
    <mergeCell ref="B68:C68"/>
    <mergeCell ref="B69:C69"/>
    <mergeCell ref="B70:C70"/>
    <mergeCell ref="B74:C74"/>
    <mergeCell ref="B75:C75"/>
    <mergeCell ref="B45:C45"/>
    <mergeCell ref="B49:C49"/>
    <mergeCell ref="B51:C51"/>
    <mergeCell ref="B52:C52"/>
    <mergeCell ref="B56:C56"/>
    <mergeCell ref="B57:C57"/>
    <mergeCell ref="B50:C50"/>
    <mergeCell ref="B30:C30"/>
    <mergeCell ref="B41:C41"/>
    <mergeCell ref="B44:C44"/>
    <mergeCell ref="B34:C34"/>
    <mergeCell ref="B35:C35"/>
    <mergeCell ref="B37:C37"/>
    <mergeCell ref="B36:C36"/>
    <mergeCell ref="B43:C43"/>
    <mergeCell ref="B42:C42"/>
    <mergeCell ref="B21:C21"/>
    <mergeCell ref="B22:C22"/>
    <mergeCell ref="B23:C23"/>
    <mergeCell ref="B24:C24"/>
    <mergeCell ref="B28:C28"/>
    <mergeCell ref="B29:C29"/>
    <mergeCell ref="B10:C10"/>
    <mergeCell ref="B16:C16"/>
    <mergeCell ref="B17:C17"/>
    <mergeCell ref="B18:C18"/>
    <mergeCell ref="B11:C11"/>
    <mergeCell ref="B12:C12"/>
    <mergeCell ref="B14:C14"/>
    <mergeCell ref="B13:C13"/>
    <mergeCell ref="B15:C15"/>
    <mergeCell ref="B19:C19"/>
    <mergeCell ref="B20:C20"/>
    <mergeCell ref="B1:B2"/>
    <mergeCell ref="C2:H2"/>
    <mergeCell ref="B5:C5"/>
    <mergeCell ref="B6:C6"/>
    <mergeCell ref="B7:C7"/>
    <mergeCell ref="C1:E1"/>
    <mergeCell ref="B8:C8"/>
    <mergeCell ref="B9:C9"/>
  </mergeCells>
  <printOptions/>
  <pageMargins left="0.75" right="0.75" top="1" bottom="1" header="0.3" footer="0.3"/>
  <pageSetup horizontalDpi="600" verticalDpi="600" orientation="portrait" scale="8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Ervin Barham</dc:creator>
  <cp:keywords/>
  <dc:description/>
  <cp:lastModifiedBy>Microsoft Office User</cp:lastModifiedBy>
  <cp:lastPrinted>2014-05-07T12:42:21Z</cp:lastPrinted>
  <dcterms:created xsi:type="dcterms:W3CDTF">2008-10-23T13:00:49Z</dcterms:created>
  <dcterms:modified xsi:type="dcterms:W3CDTF">2016-01-26T20:42:05Z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0x0101007A77005AD5F54D40B3ACF0287DCDAAC4</vt:lpwstr>
  </property>
</Properties>
</file>